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_FilterDatabase" localSheetId="1" hidden="1">'кіші топ '!$B$44:$M$65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L60" i="2"/>
  <c r="CS41" i="2"/>
  <c r="CM41" i="2"/>
  <c r="CL41" i="2" l="1"/>
  <c r="C41" i="2"/>
  <c r="E40" i="2"/>
  <c r="H40" i="2"/>
  <c r="K40" i="2"/>
  <c r="N40" i="2"/>
  <c r="N41" i="2" s="1"/>
  <c r="Q40" i="2"/>
  <c r="T40" i="2"/>
  <c r="W40" i="2"/>
  <c r="AC40" i="2"/>
  <c r="AC41" i="2" s="1"/>
  <c r="G51" i="2" s="1"/>
  <c r="F51" i="2" s="1"/>
  <c r="AD40" i="2"/>
  <c r="AE41" i="2"/>
  <c r="AG40" i="2"/>
  <c r="AH41" i="2"/>
  <c r="AI40" i="2"/>
  <c r="AL40" i="2"/>
  <c r="AO40" i="2"/>
  <c r="AR40" i="2"/>
  <c r="AR41" i="2" s="1"/>
  <c r="AU40" i="2"/>
  <c r="AV40" i="2"/>
  <c r="BA40" i="2"/>
  <c r="BD40" i="2"/>
  <c r="BD41" i="2" s="1"/>
  <c r="BG40" i="2"/>
  <c r="BJ40" i="2"/>
  <c r="BL41" i="2"/>
  <c r="BM40" i="2"/>
  <c r="BM41" i="2" s="1"/>
  <c r="BP40" i="2"/>
  <c r="BR41" i="2"/>
  <c r="BS40" i="2"/>
  <c r="BU41" i="2"/>
  <c r="BV40" i="2"/>
  <c r="BY40" i="2"/>
  <c r="CB40" i="2"/>
  <c r="CB41" i="2" s="1"/>
  <c r="CE40" i="2"/>
  <c r="CE41" i="2" s="1"/>
  <c r="CG41" i="2"/>
  <c r="CH40" i="2"/>
  <c r="CH41" i="2" s="1"/>
  <c r="CK40" i="2"/>
  <c r="CN40" i="2"/>
  <c r="CN41" i="2" s="1"/>
  <c r="CQ40" i="2"/>
  <c r="CQ41" i="2" s="1"/>
  <c r="CT40" i="2"/>
  <c r="CW40" i="2"/>
  <c r="CZ40" i="2"/>
  <c r="CZ41" i="2" s="1"/>
  <c r="DC40" i="2"/>
  <c r="DC41" i="2" s="1"/>
  <c r="DF40" i="2"/>
  <c r="DF41" i="2" s="1"/>
  <c r="DH41" i="2"/>
  <c r="DI40" i="2"/>
  <c r="DI41" i="2" s="1"/>
  <c r="E64" i="2" s="1"/>
  <c r="D64" i="2" s="1"/>
  <c r="DL40" i="2"/>
  <c r="DM41" i="2"/>
  <c r="DO40" i="2"/>
  <c r="DQ41" i="2"/>
  <c r="DR40" i="2"/>
  <c r="DR41" i="2" s="1"/>
  <c r="DP41" i="2"/>
  <c r="DO41" i="2"/>
  <c r="DN41" i="2"/>
  <c r="DL41" i="2"/>
  <c r="DK41" i="2"/>
  <c r="DJ41" i="2"/>
  <c r="DG41" i="2"/>
  <c r="DE41" i="2"/>
  <c r="DD41" i="2"/>
  <c r="DA41" i="2"/>
  <c r="CY41" i="2"/>
  <c r="CX41" i="2"/>
  <c r="CW41" i="2"/>
  <c r="CV41" i="2"/>
  <c r="CU41" i="2"/>
  <c r="CT41" i="2"/>
  <c r="CR41" i="2"/>
  <c r="CP41" i="2"/>
  <c r="CO41" i="2"/>
  <c r="CK41" i="2"/>
  <c r="CJ41" i="2"/>
  <c r="CI41" i="2"/>
  <c r="CF41" i="2"/>
  <c r="CD41" i="2"/>
  <c r="CC41" i="2"/>
  <c r="CA41" i="2"/>
  <c r="BZ41" i="2"/>
  <c r="BY41" i="2"/>
  <c r="BX41" i="2"/>
  <c r="BW41" i="2"/>
  <c r="BV41" i="2"/>
  <c r="BT41" i="2"/>
  <c r="BS41" i="2"/>
  <c r="BQ41" i="2"/>
  <c r="BP41" i="2"/>
  <c r="BO41" i="2"/>
  <c r="BN41" i="2"/>
  <c r="BK41" i="2"/>
  <c r="G58" i="2" s="1"/>
  <c r="F58" i="2" s="1"/>
  <c r="BJ41" i="2"/>
  <c r="BI41" i="2"/>
  <c r="BH41" i="2"/>
  <c r="BG41" i="2"/>
  <c r="BF41" i="2"/>
  <c r="BE41" i="2"/>
  <c r="BC41" i="2"/>
  <c r="BB41" i="2"/>
  <c r="BA41" i="2"/>
  <c r="AZ41" i="2"/>
  <c r="AY41" i="2"/>
  <c r="E58" i="2" s="1"/>
  <c r="AX41" i="2"/>
  <c r="AW41" i="2"/>
  <c r="AV41" i="2"/>
  <c r="AU41" i="2"/>
  <c r="AT41" i="2"/>
  <c r="AS41" i="2"/>
  <c r="AQ41" i="2"/>
  <c r="AP41" i="2"/>
  <c r="AO41" i="2"/>
  <c r="AN41" i="2"/>
  <c r="AM41" i="2"/>
  <c r="AL41" i="2"/>
  <c r="AK41" i="2"/>
  <c r="AJ41" i="2"/>
  <c r="AI41" i="2"/>
  <c r="AG41" i="2"/>
  <c r="AF41" i="2"/>
  <c r="AD41" i="2"/>
  <c r="AB41" i="2"/>
  <c r="G50" i="2" s="1"/>
  <c r="F50" i="2" s="1"/>
  <c r="AA41" i="2"/>
  <c r="Z41" i="2"/>
  <c r="Y41" i="2"/>
  <c r="X41" i="2"/>
  <c r="W41" i="2"/>
  <c r="V41" i="2"/>
  <c r="U41" i="2"/>
  <c r="T41" i="2"/>
  <c r="S41" i="2"/>
  <c r="R41" i="2"/>
  <c r="Q41" i="2"/>
  <c r="P41" i="2"/>
  <c r="E50" i="2" s="1"/>
  <c r="D50" i="2" s="1"/>
  <c r="O41" i="2"/>
  <c r="M41" i="2"/>
  <c r="L41" i="2"/>
  <c r="K41" i="2"/>
  <c r="J41" i="2"/>
  <c r="I41" i="2"/>
  <c r="H41" i="2"/>
  <c r="G41" i="2"/>
  <c r="F41" i="2"/>
  <c r="E41" i="2"/>
  <c r="D41" i="2"/>
  <c r="E45" i="2" s="1"/>
  <c r="D45" i="2" s="1"/>
  <c r="E51" i="2" l="1"/>
  <c r="D51" i="2" s="1"/>
  <c r="E53" i="2"/>
  <c r="K60" i="2"/>
  <c r="J60" i="2" s="1"/>
  <c r="E63" i="2"/>
  <c r="D63" i="2" s="1"/>
  <c r="G59" i="2"/>
  <c r="F59" i="2" s="1"/>
  <c r="F61" i="2" s="1"/>
  <c r="K59" i="2"/>
  <c r="J59" i="2" s="1"/>
  <c r="E59" i="2"/>
  <c r="D59" i="2" s="1"/>
  <c r="I58" i="2"/>
  <c r="E54" i="2"/>
  <c r="D54" i="2" s="1"/>
  <c r="E60" i="2"/>
  <c r="D60" i="2" s="1"/>
  <c r="I59" i="2"/>
  <c r="H59" i="2" s="1"/>
  <c r="D58" i="2"/>
  <c r="E44" i="2"/>
  <c r="D44" i="2" s="1"/>
  <c r="E46" i="2"/>
  <c r="E49" i="2"/>
  <c r="G49" i="2"/>
  <c r="E55" i="2"/>
  <c r="D55" i="2" s="1"/>
  <c r="I60" i="2"/>
  <c r="H60" i="2" s="1"/>
  <c r="K58" i="2"/>
  <c r="M58" i="2"/>
  <c r="L58" i="2" s="1"/>
  <c r="L61" i="2" s="1"/>
  <c r="E62" i="2"/>
  <c r="CT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D62" i="2" l="1"/>
  <c r="D65" i="2" s="1"/>
  <c r="E65" i="2"/>
  <c r="D47" i="2"/>
  <c r="E56" i="2"/>
  <c r="D53" i="2"/>
  <c r="D56" i="2" s="1"/>
  <c r="F49" i="2"/>
  <c r="F52" i="2" s="1"/>
  <c r="G52" i="2"/>
  <c r="D61" i="2"/>
  <c r="E47" i="2"/>
  <c r="D46" i="2"/>
  <c r="J58" i="2"/>
  <c r="J61" i="2" s="1"/>
  <c r="K61" i="2"/>
  <c r="D49" i="2"/>
  <c r="D52" i="2" s="1"/>
  <c r="E52" i="2"/>
  <c r="E61" i="2"/>
  <c r="I61" i="2"/>
  <c r="H58" i="2"/>
  <c r="H61" i="2" s="1"/>
  <c r="E38" i="6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<sst xmlns="http://schemas.openxmlformats.org/spreadsheetml/2006/main" count="2318" uniqueCount="1405">
  <si>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</si>
  <si>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</si>
  <si>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</si>
  <si>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</si>
  <si>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</si>
  <si>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</si>
  <si>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</si>
  <si>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</si>
  <si>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</si>
  <si>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</si>
  <si>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</si>
  <si>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</si>
  <si>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</si>
  <si>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</si>
  <si>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</si>
  <si>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</si>
  <si>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</si>
  <si>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</si>
  <si>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</si>
  <si>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</si>
  <si>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</si>
  <si>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</si>
  <si>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</si>
  <si>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</si>
  <si>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</si>
  <si>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</si>
  <si>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</si>
  <si>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</si>
  <si>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</si>
  <si>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</si>
  <si>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</si>
  <si>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</si>
  <si>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</si>
  <si>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</si>
  <si>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</si>
  <si>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</si>
  <si>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</si>
  <si>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</si>
  <si>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</si>
  <si>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</si>
  <si>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</si>
  <si>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</si>
  <si>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</si>
  <si>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</si>
  <si>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</si>
  <si>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</si>
  <si>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</si>
  <si>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</si>
  <si>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</si>
  <si>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</si>
  <si>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</si>
  <si>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</si>
  <si>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</si>
  <si>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</si>
  <si>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</si>
  <si>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</si>
  <si>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</si>
  <si>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</si>
  <si>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</si>
  <si>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</si>
  <si>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</si>
  <si>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</si>
  <si>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</si>
  <si>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</si>
  <si>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</si>
  <si>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</si>
  <si>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</si>
  <si>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</si>
  <si>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</si>
  <si>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</si>
  <si>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</si>
  <si>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</si>
  <si>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</si>
  <si>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</si>
  <si>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</si>
  <si>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</si>
  <si>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</si>
  <si>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</si>
  <si>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</si>
  <si>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</si>
  <si>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</si>
  <si>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</si>
  <si>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</si>
  <si>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</si>
  <si>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</si>
  <si>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</si>
  <si>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</si>
  <si>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</si>
  <si>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</si>
  <si>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</si>
  <si>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</si>
  <si>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</si>
  <si>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</si>
  <si>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</si>
  <si>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</si>
  <si>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</si>
  <si>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</si>
  <si>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</si>
  <si>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</si>
  <si>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</si>
  <si>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</si>
  <si>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</si>
  <si>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</si>
  <si>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</si>
  <si>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</si>
  <si>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</si>
  <si>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</si>
  <si>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</si>
  <si>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</si>
  <si>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</si>
  <si>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</si>
  <si>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</si>
  <si>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</si>
  <si>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</si>
  <si>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</si>
  <si>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</si>
  <si>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</si>
  <si>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</si>
  <si>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</si>
  <si>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</si>
  <si>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</si>
  <si>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</si>
  <si>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</si>
  <si>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</si>
  <si>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</si>
  <si>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</si>
  <si>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</si>
  <si>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</si>
  <si>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</si>
  <si>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</si>
  <si>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</si>
  <si>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</si>
  <si>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</si>
  <si>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</si>
  <si>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</si>
  <si>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</si>
  <si>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</si>
  <si>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</si>
  <si>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</si>
  <si>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</si>
  <si>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</si>
  <si>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</si>
  <si>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</si>
  <si>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</si>
  <si>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</si>
  <si>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</si>
  <si>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</si>
  <si>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</si>
  <si>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</si>
  <si>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</si>
  <si>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</si>
  <si>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</si>
  <si>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</si>
  <si>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</si>
  <si>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</si>
  <si>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</si>
  <si>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</si>
  <si>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</si>
  <si>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</si>
  <si>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</si>
  <si>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</si>
  <si>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</si>
  <si>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</si>
  <si>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</si>
  <si>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</si>
  <si>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</si>
  <si>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</si>
  <si>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</si>
  <si>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</si>
  <si>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</si>
  <si>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</si>
  <si>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</si>
  <si>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</si>
  <si>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</si>
  <si>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</si>
  <si>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</si>
  <si>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</si>
  <si>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</si>
  <si>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</si>
  <si>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</si>
  <si>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</si>
  <si>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</si>
  <si>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</si>
  <si>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</si>
  <si>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</si>
  <si>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</si>
  <si>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</si>
  <si>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</si>
  <si>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</si>
  <si>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</si>
  <si>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</si>
  <si>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</si>
  <si>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</si>
  <si>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</si>
  <si>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</si>
  <si>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</si>
  <si>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</si>
  <si>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</si>
  <si>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</si>
  <si>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</si>
  <si>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</si>
  <si>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</si>
  <si>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</si>
  <si>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</si>
  <si>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</si>
  <si>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</si>
  <si>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</si>
  <si>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</si>
  <si>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</si>
  <si>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</si>
  <si>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</si>
  <si>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</si>
  <si>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</si>
  <si>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</si>
  <si>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</si>
  <si>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</si>
  <si>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</si>
  <si>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</si>
  <si>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</si>
  <si>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</si>
  <si>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</si>
  <si>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</si>
  <si>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</si>
  <si>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</si>
  <si>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</si>
  <si>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</si>
  <si>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</si>
  <si>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</si>
  <si>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</si>
  <si>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</si>
  <si>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</si>
  <si>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</si>
  <si>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</si>
  <si>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</si>
  <si>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</si>
  <si>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</si>
  <si>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</si>
  <si>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</si>
  <si>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</si>
  <si>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</si>
  <si>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</si>
  <si>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</si>
  <si>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</si>
  <si>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</si>
  <si>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</si>
  <si>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</si>
  <si>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</si>
  <si>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</si>
  <si>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</si>
  <si>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</si>
  <si>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</si>
  <si>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</si>
  <si>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</si>
  <si>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</si>
  <si>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</si>
  <si>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</si>
  <si>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</si>
  <si>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</si>
  <si>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</si>
  <si>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</si>
  <si>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</si>
  <si>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</si>
  <si>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</si>
  <si>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</si>
  <si>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</si>
  <si>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</si>
  <si>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</si>
  <si>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</si>
  <si>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</si>
  <si>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</si>
  <si>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</si>
  <si>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</si>
  <si>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</si>
  <si>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</si>
  <si>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</si>
  <si>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</si>
  <si>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</si>
  <si>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</si>
  <si>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</si>
  <si>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</si>
  <si>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</si>
  <si>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</si>
  <si>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</si>
  <si>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</si>
  <si>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</si>
  <si>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</si>
  <si>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</si>
  <si>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</si>
  <si>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</si>
  <si>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</si>
  <si>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</si>
  <si>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</si>
  <si>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</si>
  <si>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</si>
  <si>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</si>
  <si>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</si>
  <si>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</si>
  <si>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</si>
  <si>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</si>
  <si>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</si>
  <si>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</si>
  <si>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</si>
  <si>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</si>
  <si>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</si>
  <si>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</si>
  <si>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</si>
  <si>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</si>
  <si>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</si>
  <si>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</si>
  <si>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</si>
  <si>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</si>
  <si>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</si>
  <si>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</si>
  <si>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</si>
  <si>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</si>
  <si>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</si>
  <si>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</si>
  <si>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</si>
  <si>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</si>
  <si>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</si>
  <si>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</si>
  <si>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</si>
  <si>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</si>
  <si>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</si>
  <si>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</si>
  <si>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</si>
  <si>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</si>
  <si>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</si>
  <si>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</si>
  <si>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</si>
  <si>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</si>
  <si>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</si>
  <si>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</si>
  <si>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</si>
  <si>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</si>
  <si>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</si>
  <si>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</si>
  <si>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</si>
  <si>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</si>
  <si>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</si>
  <si>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</si>
  <si>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</si>
  <si>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</si>
  <si>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</si>
  <si>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</si>
  <si>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</si>
  <si>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</si>
  <si>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</si>
  <si>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</si>
  <si>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</si>
  <si>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</si>
  <si>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</si>
  <si>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</si>
  <si>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</si>
  <si>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</si>
  <si>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</si>
  <si>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</si>
  <si>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</si>
  <si>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</si>
  <si>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</si>
  <si>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</si>
  <si>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</si>
  <si>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</si>
  <si>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</si>
  <si>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</si>
  <si>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</si>
  <si>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</si>
  <si>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</si>
  <si>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</si>
  <si>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</si>
  <si>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</si>
  <si>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</si>
  <si>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</si>
  <si>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</si>
  <si>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</si>
  <si>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</si>
  <si>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</si>
  <si>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</si>
  <si>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</si>
  <si>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</si>
  <si>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</si>
  <si>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</si>
  <si>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</si>
  <si>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</si>
  <si>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</si>
  <si>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</si>
  <si>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</si>
  <si>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</si>
  <si>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</si>
  <si>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</si>
  <si>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</si>
  <si>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</si>
  <si>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</si>
  <si>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</si>
  <si>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</si>
  <si>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</si>
  <si>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</si>
  <si>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</si>
  <si>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</si>
  <si>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</si>
  <si>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</si>
  <si>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</si>
  <si>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</si>
  <si>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</si>
  <si>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</si>
  <si>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</si>
  <si>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</si>
  <si>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</si>
  <si>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</si>
  <si>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</si>
  <si>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</si>
  <si>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</si>
  <si>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</si>
  <si>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</si>
  <si>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</si>
  <si>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</si>
  <si>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</si>
  <si>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</si>
  <si>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</si>
  <si>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</si>
  <si>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</si>
  <si>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</si>
  <si>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</si>
  <si>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</si>
  <si>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</si>
  <si>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</si>
  <si>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</si>
  <si>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</si>
  <si>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</si>
  <si>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</si>
  <si>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</si>
  <si>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</si>
  <si>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</si>
  <si>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</si>
  <si>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</si>
  <si>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</si>
  <si>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</si>
  <si>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</si>
  <si>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</si>
  <si>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</si>
  <si>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</si>
  <si>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</si>
  <si>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</si>
  <si>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</si>
  <si>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</si>
  <si>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</si>
  <si>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</si>
  <si>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</si>
  <si>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</si>
  <si>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</si>
  <si>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</si>
  <si>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</si>
  <si>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</si>
  <si>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</si>
  <si>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</si>
  <si>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</si>
  <si>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</si>
  <si>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</si>
  <si>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</si>
  <si>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</si>
  <si>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</si>
  <si>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</si>
  <si>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</si>
  <si>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</si>
  <si>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</si>
  <si>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</si>
  <si>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</si>
  <si>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</si>
  <si>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</si>
  <si>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</si>
  <si>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</si>
  <si>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</si>
  <si>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</si>
  <si>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</si>
  <si>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</si>
  <si>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</si>
  <si>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</si>
  <si>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</si>
  <si>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</si>
  <si>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</si>
  <si>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</si>
  <si>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</si>
  <si>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</si>
  <si>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</si>
  <si>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</si>
  <si>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</si>
  <si>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</si>
  <si>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</si>
  <si>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</si>
  <si>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</si>
  <si>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</si>
  <si>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</si>
  <si>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</si>
  <si>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</si>
  <si>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</si>
  <si>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</si>
  <si>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</si>
  <si>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</si>
  <si>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</si>
  <si>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</si>
  <si>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</si>
  <si>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</si>
  <si>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</si>
  <si>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</si>
  <si>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</si>
  <si>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</si>
  <si>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</si>
  <si>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</si>
  <si>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</si>
  <si>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</si>
  <si>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</si>
  <si>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</si>
  <si>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</si>
  <si>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</si>
  <si>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</si>
  <si>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</si>
  <si>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</si>
  <si>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</si>
  <si>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</si>
  <si>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</si>
  <si>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</si>
  <si>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</si>
  <si>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</si>
  <si>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</si>
  <si>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</si>
  <si>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</si>
  <si>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</si>
  <si>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</si>
  <si>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</si>
  <si>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</si>
  <si>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</si>
  <si>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</si>
  <si>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</si>
  <si>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</si>
  <si>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</si>
  <si>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</si>
  <si>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</si>
  <si>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</si>
  <si>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</si>
  <si>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</si>
  <si>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</si>
  <si>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</si>
  <si>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</si>
  <si>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</si>
  <si>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</si>
  <si>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</si>
  <si>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</si>
  <si>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</si>
  <si>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</si>
  <si>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</si>
  <si>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</si>
  <si>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</si>
  <si>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</si>
  <si>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</si>
  <si>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</si>
  <si>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</si>
  <si>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</si>
  <si>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</si>
  <si>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</si>
  <si>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</si>
  <si>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</si>
  <si>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</si>
  <si>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</si>
  <si>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</si>
  <si>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</si>
  <si>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</si>
  <si>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</si>
  <si>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</si>
  <si>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</si>
  <si>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</si>
  <si>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</si>
  <si>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</si>
  <si>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</si>
  <si>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</si>
  <si>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</si>
  <si>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</si>
  <si>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</si>
  <si>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</si>
  <si>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</si>
  <si>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</si>
  <si>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</si>
  <si>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</si>
  <si>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</si>
  <si>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</si>
  <si>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</si>
  <si>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</si>
  <si>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</si>
  <si>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</si>
  <si>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</si>
  <si>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</si>
  <si>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</si>
  <si>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</si>
  <si>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</si>
  <si>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</si>
  <si>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</si>
  <si>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</si>
  <si>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</si>
  <si>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</si>
  <si>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</si>
  <si>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</si>
  <si>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</si>
  <si>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</si>
  <si>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</si>
  <si>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</si>
  <si>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</si>
  <si>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</si>
  <si>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</si>
  <si>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</si>
  <si>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</si>
  <si>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</si>
  <si>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</si>
  <si>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</si>
  <si>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</si>
  <si>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</si>
  <si>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</si>
  <si>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</si>
  <si>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</si>
  <si>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</si>
  <si>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</si>
  <si>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</si>
  <si>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</si>
  <si>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</si>
  <si>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</si>
  <si>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</si>
  <si>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</si>
  <si>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</si>
  <si>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</si>
  <si>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</si>
  <si>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</si>
  <si>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</si>
  <si>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</si>
  <si>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</si>
  <si>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</si>
  <si>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</si>
  <si>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</si>
  <si>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</si>
  <si>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</si>
  <si>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</si>
  <si>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</si>
  <si>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</si>
  <si>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</si>
  <si>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</si>
  <si>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</si>
  <si>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</si>
  <si>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</si>
  <si>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</si>
  <si>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</si>
  <si>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</si>
  <si>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</si>
  <si>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</si>
  <si>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</si>
  <si>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</si>
  <si>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</si>
  <si>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</si>
  <si>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</si>
  <si>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</si>
  <si>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</si>
  <si>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</si>
  <si>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</si>
  <si>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</si>
  <si>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</si>
  <si>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</si>
  <si>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</si>
  <si>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</si>
  <si>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</si>
  <si>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</si>
  <si>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</si>
  <si>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</si>
  <si>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</si>
  <si>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</si>
  <si>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</si>
  <si>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</si>
  <si>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</si>
  <si>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</si>
  <si>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</si>
  <si>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</si>
  <si>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</si>
  <si>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</si>
  <si>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</si>
  <si>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</si>
  <si>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</si>
  <si>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</si>
  <si>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</si>
  <si>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</si>
  <si>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</si>
  <si>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</si>
  <si>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</si>
  <si>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</si>
  <si>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</si>
  <si>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</si>
  <si>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</si>
  <si>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</si>
  <si>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</si>
  <si>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</si>
  <si>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</si>
  <si>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</si>
  <si>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</si>
  <si>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</si>
  <si>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</si>
  <si>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</si>
  <si>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</si>
  <si>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</si>
  <si>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</si>
  <si>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</si>
  <si>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</si>
  <si>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</si>
  <si>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</si>
  <si>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</si>
  <si>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</si>
  <si>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</si>
  <si>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</si>
  <si>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</si>
  <si>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</si>
  <si>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</si>
  <si>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</si>
  <si>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</si>
  <si>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</si>
  <si>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</si>
  <si>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</si>
  <si>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</si>
  <si>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</si>
  <si>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</si>
  <si>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</si>
  <si>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</si>
  <si>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</si>
  <si>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</si>
  <si>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</si>
  <si>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</si>
  <si>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</si>
  <si>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</si>
  <si>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</si>
  <si>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</si>
  <si>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</si>
  <si>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</si>
  <si>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</si>
  <si>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</si>
  <si>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</si>
  <si>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</si>
  <si>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</si>
  <si>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</si>
  <si>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</si>
  <si>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</si>
  <si>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</si>
  <si>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</si>
  <si>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</si>
  <si>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</si>
  <si>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</si>
  <si>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</si>
  <si>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</si>
  <si>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</si>
  <si>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</si>
  <si>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</si>
  <si>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</si>
  <si>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</si>
  <si>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</si>
  <si>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</si>
  <si>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</si>
  <si>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</si>
  <si>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</si>
  <si>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</si>
  <si>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</si>
  <si>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</si>
  <si>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</si>
  <si>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</si>
  <si>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</si>
  <si>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</si>
  <si>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</si>
  <si>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</si>
  <si>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</si>
  <si>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</si>
  <si>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</si>
  <si>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</si>
  <si>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</si>
  <si>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</si>
  <si>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</si>
  <si>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</si>
  <si>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</si>
  <si>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</si>
  <si>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</si>
  <si>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</si>
  <si>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</si>
  <si>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</si>
  <si>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</si>
  <si>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</si>
  <si>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</si>
  <si>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</si>
  <si>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</si>
  <si>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</si>
  <si>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</si>
  <si>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</si>
  <si>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</si>
  <si>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</si>
  <si>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</si>
  <si>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</si>
  <si>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</si>
  <si>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</si>
  <si>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</si>
  <si>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</si>
  <si>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</si>
  <si>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</si>
  <si>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</si>
  <si>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</si>
  <si>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</si>
  <si>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</si>
  <si>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</si>
  <si>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</si>
  <si>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</si>
  <si>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</si>
  <si>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</si>
  <si>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</si>
  <si>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</si>
  <si>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</si>
  <si>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</si>
  <si>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</si>
  <si>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</si>
  <si>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</si>
  <si>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</si>
  <si>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</si>
  <si>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</si>
  <si>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</si>
  <si>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</si>
  <si>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</si>
  <si>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</si>
  <si>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</si>
  <si>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</si>
  <si>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</si>
  <si>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</si>
  <si>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</si>
  <si>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</si>
  <si>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</si>
  <si>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</si>
  <si>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</si>
  <si>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</si>
  <si>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</si>
  <si>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</si>
  <si>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</si>
  <si>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</si>
  <si>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</si>
  <si>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</si>
  <si>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</si>
  <si>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</si>
  <si>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</si>
  <si>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</si>
  <si>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</si>
  <si>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</si>
  <si>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</si>
  <si>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</si>
  <si>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</si>
  <si>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</si>
  <si>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</si>
  <si>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</si>
  <si>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</si>
  <si>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</si>
  <si>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</si>
  <si>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</si>
  <si>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</si>
  <si>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</si>
  <si>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</si>
  <si>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</si>
  <si>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</si>
  <si>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</si>
  <si>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</si>
  <si>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</si>
  <si>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</si>
  <si>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</si>
  <si>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</si>
  <si>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</si>
  <si>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</si>
  <si>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</si>
  <si>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</si>
  <si>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</si>
  <si>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</si>
  <si>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</si>
  <si>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</si>
  <si>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</si>
  <si>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</si>
  <si>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</si>
  <si>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</si>
  <si>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</si>
  <si>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</si>
  <si>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</si>
  <si>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</si>
  <si>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</si>
  <si>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</si>
  <si>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</si>
  <si>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</si>
  <si>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</si>
  <si>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</si>
  <si>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</si>
  <si>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</si>
  <si>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</si>
  <si>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</si>
  <si>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</si>
  <si>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</si>
  <si>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</si>
  <si>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</si>
  <si>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</si>
  <si>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</si>
  <si>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</si>
  <si>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</si>
  <si>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</si>
  <si>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</si>
  <si>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</si>
  <si>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</si>
  <si>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</si>
  <si>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</si>
  <si>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</si>
  <si>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</si>
  <si>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</si>
  <si>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</si>
  <si>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</si>
  <si>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</si>
  <si>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</si>
  <si>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</si>
  <si>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</si>
  <si>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</si>
  <si>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</si>
  <si>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</si>
  <si>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</si>
  <si>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</si>
  <si>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</si>
  <si>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</si>
  <si>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</si>
  <si>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</si>
  <si>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</si>
  <si>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</si>
  <si>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</si>
  <si>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</si>
  <si>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</si>
  <si>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</si>
  <si>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</si>
  <si>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</si>
  <si>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</si>
  <si>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</si>
  <si>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</si>
  <si>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</si>
  <si>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</si>
  <si>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</si>
  <si>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</si>
  <si>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</si>
  <si>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</si>
  <si>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</si>
  <si>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</si>
  <si>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</si>
  <si>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</si>
  <si>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</si>
  <si>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</si>
  <si>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</si>
  <si>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</si>
  <si>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</si>
  <si>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</si>
  <si>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</si>
  <si>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</si>
  <si>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</si>
  <si>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</si>
  <si>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</si>
  <si>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</si>
  <si>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</si>
  <si>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</si>
  <si>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</si>
  <si>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</si>
  <si>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</si>
  <si>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</si>
  <si>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</si>
  <si>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</si>
  <si>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</si>
  <si>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</si>
  <si>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</si>
  <si>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</si>
  <si>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</si>
  <si>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</si>
  <si>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</si>
  <si>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</si>
  <si>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</si>
  <si>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</si>
  <si>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</si>
  <si>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</si>
  <si>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</si>
  <si>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</si>
  <si>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</si>
  <si>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</si>
  <si>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</si>
  <si>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</si>
  <si>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</si>
  <si>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</si>
  <si>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</si>
  <si>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</si>
  <si>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</si>
  <si>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</si>
  <si>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</si>
  <si>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</si>
  <si>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</si>
  <si>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</si>
  <si>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</si>
  <si>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</si>
  <si>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</si>
  <si>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</si>
  <si>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</si>
  <si>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</si>
  <si>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</si>
  <si>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</si>
  <si>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</si>
  <si>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</si>
  <si>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</si>
  <si>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</si>
  <si>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</si>
  <si>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</si>
  <si>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</si>
  <si>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</si>
  <si>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</si>
  <si>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</si>
  <si>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</si>
  <si>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</si>
  <si>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</si>
  <si>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</si>
  <si>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</si>
  <si>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</si>
  <si>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</si>
  <si>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</si>
  <si>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</si>
  <si>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</si>
  <si>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</si>
  <si>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</si>
  <si>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</si>
  <si>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</si>
  <si>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</si>
  <si>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</si>
  <si>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</si>
  <si>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</si>
  <si>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</si>
  <si>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</si>
  <si>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</si>
  <si>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</si>
  <si>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</si>
  <si>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</si>
  <si>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</si>
  <si>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</si>
  <si>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</si>
  <si>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</si>
  <si>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</si>
  <si>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</si>
  <si>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</si>
  <si>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</si>
  <si>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</si>
  <si>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</si>
  <si>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</si>
  <si>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</si>
  <si>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</si>
  <si>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</si>
  <si>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</si>
  <si>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</si>
  <si>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</si>
  <si>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</si>
  <si>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</si>
  <si>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</si>
  <si>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</si>
  <si>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</si>
  <si>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</si>
  <si>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</si>
  <si>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</si>
  <si>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</si>
  <si>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</si>
  <si>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</si>
  <si>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</si>
  <si>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</si>
  <si>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</si>
  <si>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</si>
  <si>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</si>
  <si>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</si>
  <si>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</si>
  <si>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</si>
  <si>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</si>
  <si>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</si>
  <si>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</si>
  <si>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</si>
  <si>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</si>
  <si>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</si>
  <si>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</si>
  <si>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</si>
  <si>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</si>
  <si>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</si>
  <si>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</si>
  <si>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</si>
  <si>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</si>
  <si>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</si>
  <si>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</si>
  <si>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</si>
  <si>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</si>
  <si>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</si>
  <si>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</si>
  <si>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</si>
  <si>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</si>
  <si>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</si>
  <si>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</si>
  <si>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</si>
  <si>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</si>
  <si>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</si>
  <si>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</si>
  <si>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</si>
  <si>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</si>
  <si>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</si>
  <si>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</si>
  <si>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</si>
  <si>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</si>
  <si>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</si>
  <si>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</si>
  <si>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</si>
  <si>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</si>
  <si>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</si>
  <si>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</si>
  <si>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</si>
  <si>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</si>
  <si>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</si>
  <si>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</si>
  <si>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</si>
  <si>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</si>
  <si>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</si>
  <si>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</si>
  <si>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</si>
  <si>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</si>
  <si>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</si>
  <si>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</si>
  <si>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</si>
  <si>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</si>
  <si>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</si>
  <si>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</si>
  <si>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</si>
  <si>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</si>
  <si>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</si>
  <si>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</si>
  <si>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</si>
  <si>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</si>
  <si>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</si>
  <si>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</si>
  <si>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</si>
  <si>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</si>
  <si>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</si>
  <si>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</si>
  <si>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</si>
  <si>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</si>
  <si>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</si>
  <si>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</si>
  <si>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</si>
  <si>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</si>
  <si>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</si>
  <si>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</si>
  <si>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</si>
  <si>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</si>
  <si>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</si>
  <si>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</si>
  <si>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</si>
  <si>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</si>
  <si>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</si>
  <si>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</si>
  <si>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</si>
  <si>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</si>
  <si>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</si>
  <si>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</si>
  <si>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</si>
  <si>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</si>
  <si>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</si>
  <si>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</si>
  <si>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</si>
  <si>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</si>
  <si>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</si>
  <si>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</si>
  <si>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</si>
  <si>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</si>
  <si>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</si>
  <si>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</si>
  <si>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</si>
  <si>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</si>
  <si>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</si>
  <si>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</si>
  <si>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</si>
  <si>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</si>
  <si>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</si>
  <si>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</si>
  <si>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</si>
  <si>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</si>
  <si>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</si>
  <si>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</si>
  <si>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</si>
  <si>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</si>
  <si>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</si>
  <si>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</si>
  <si>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</si>
  <si>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</si>
  <si>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</si>
  <si>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</si>
  <si>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</si>
  <si>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</si>
  <si>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</si>
  <si>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</si>
  <si>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</si>
  <si>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</si>
  <si>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</si>
  <si>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</si>
  <si>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</si>
  <si>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</si>
  <si>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</si>
  <si>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</si>
  <si>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</si>
  <si>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</si>
  <si>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</si>
  <si>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</si>
  <si>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</si>
  <si>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</si>
  <si>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</si>
  <si>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</si>
  <si>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</si>
  <si>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</si>
  <si>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</si>
  <si>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</si>
  <si>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</si>
  <si>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</si>
  <si>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</si>
  <si>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</si>
  <si>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</si>
  <si>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</si>
  <si>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</si>
  <si>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</si>
  <si>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</si>
  <si>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</si>
  <si>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</si>
  <si>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</si>
  <si>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</si>
  <si>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</si>
  <si>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</si>
  <si>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</si>
  <si>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</si>
  <si>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</si>
  <si>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</si>
  <si>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</si>
  <si>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</si>
  <si>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</si>
  <si>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</si>
  <si>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</si>
  <si>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</si>
  <si>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</si>
  <si>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</si>
  <si>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</si>
  <si>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</si>
  <si>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</si>
  <si>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</si>
  <si>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</si>
  <si>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</si>
  <si>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</si>
  <si>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</si>
  <si>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</si>
  <si>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</si>
  <si>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</si>
  <si>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</si>
  <si>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</si>
  <si>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</si>
  <si>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</si>
  <si>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</si>
  <si>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</si>
  <si>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</si>
  <si>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</si>
  <si>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</si>
  <si>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</si>
  <si>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</si>
  <si>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</si>
  <si>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</si>
  <si>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</si>
  <si>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</si>
  <si>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</si>
  <si>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</si>
  <si>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</si>
  <si>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</si>
  <si>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</si>
  <si>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</si>
  <si>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</si>
  <si>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</si>
  <si>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</si>
  <si>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</si>
  <si>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</si>
  <si>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</si>
  <si>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</si>
  <si>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</si>
  <si>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</si>
  <si>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</si>
  <si>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</si>
  <si>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</si>
  <si>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</si>
  <si>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</si>
  <si>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</si>
  <si>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</si>
  <si>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</si>
  <si>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</si>
  <si>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</si>
  <si>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</si>
  <si>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</si>
  <si>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</si>
  <si>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</si>
  <si>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</si>
  <si>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</si>
  <si>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</si>
  <si>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</si>
  <si>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</si>
  <si>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</si>
  <si>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</si>
  <si>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</si>
  <si>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</si>
  <si>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</si>
  <si>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</si>
  <si>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</si>
  <si>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</si>
  <si>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</si>
  <si>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</si>
  <si>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</si>
  <si>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</si>
  <si>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</si>
  <si>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</si>
  <si>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</si>
  <si>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</si>
  <si>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</si>
  <si>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</si>
  <si>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</si>
  <si>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</si>
  <si>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</si>
  <si>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</si>
  <si>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</si>
  <si>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</si>
  <si>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</si>
  <si>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</si>
  <si>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</si>
  <si>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</si>
  <si>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</si>
  <si>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</si>
  <si>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</si>
  <si>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</si>
  <si>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</si>
  <si>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</si>
  <si>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</si>
  <si>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</si>
  <si>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</si>
  <si>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</si>
  <si>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</si>
  <si>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</si>
  <si>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</si>
  <si>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</si>
  <si>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</si>
  <si>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</si>
  <si>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</si>
  <si>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</si>
  <si>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</si>
  <si>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</si>
  <si>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</si>
  <si>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</si>
  <si>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</si>
  <si>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</si>
  <si>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</si>
  <si>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</si>
  <si>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</si>
  <si>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</si>
  <si>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</si>
  <si>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</si>
  <si>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</si>
  <si>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</si>
  <si>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</si>
  <si>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</si>
  <si>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</si>
  <si>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</si>
  <si>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</si>
  <si>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</si>
  <si>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</si>
  <si>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</si>
  <si>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</si>
  <si>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</si>
  <si>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</si>
  <si>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</si>
  <si>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</si>
  <si>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</si>
  <si>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</si>
  <si>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</si>
  <si>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</si>
  <si>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</si>
  <si>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</si>
  <si>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</si>
  <si>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</si>
  <si>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</si>
  <si>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</si>
  <si>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Алимхан Алихан</t>
  </si>
  <si>
    <t>Альмухамбет Аружан</t>
  </si>
  <si>
    <t>Болатхан Зере</t>
  </si>
  <si>
    <t>Бақытжанқызы Ару</t>
  </si>
  <si>
    <t xml:space="preserve">Бекжан Медина </t>
  </si>
  <si>
    <t>Бегланұлы Ханкелді</t>
  </si>
  <si>
    <t>Елдарқызы Айару</t>
  </si>
  <si>
    <t>Еркін Хан-Төре</t>
  </si>
  <si>
    <t>Илеусіз Алинұр</t>
  </si>
  <si>
    <t>Қызырбек Томирис</t>
  </si>
  <si>
    <t>Қайрат Дана</t>
  </si>
  <si>
    <t>Марат Аян</t>
  </si>
  <si>
    <t>Нурова Ляйсан</t>
  </si>
  <si>
    <t>Нұрахмет Әмір</t>
  </si>
  <si>
    <t>Өмірұзақ Томирис</t>
  </si>
  <si>
    <t>Рысбай  Ихсан</t>
  </si>
  <si>
    <t>Серік Асылхан</t>
  </si>
  <si>
    <t>Солтанғазы Алдияр</t>
  </si>
  <si>
    <t>Талғат  Хан</t>
  </si>
  <si>
    <t>Талғат Хадия</t>
  </si>
  <si>
    <t xml:space="preserve">                                  Оқу жылы: _2024___2025________                              Топ: _Балапан____________                Өткізу кезеңі:_Аралық_______________           Өткізу мерзімі:_______желтоқсан_______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</si>
</sst>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0" fillId="0" borderId="4" xfId="0" applyNumberFormat="1" applyBorder="1"/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0" fontId="0" fillId="3" borderId="1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3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 x14ac:dyDescent="0.3">
      <c r="A14" s="77"/>
      <c r="B14" s="77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T65"/>
  <sheetViews>
    <sheetView tabSelected="1" workbookViewId="0">
      <selection activeCell="N4" sqref="N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1404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3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 x14ac:dyDescent="0.3">
      <c r="A14" s="77"/>
      <c r="B14" s="77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/>
      <c r="AX15" s="5">
        <v>1</v>
      </c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1385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1387</v>
      </c>
      <c r="C18" s="9">
        <v>1</v>
      </c>
      <c r="D18" s="9"/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/>
      <c r="AX18" s="9">
        <v>1</v>
      </c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1389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>
        <v>1</v>
      </c>
      <c r="BI20" s="9"/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1390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1391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/>
      <c r="BO22" s="4"/>
      <c r="BP22" s="4">
        <v>1</v>
      </c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3">
      <c r="A23" s="3">
        <v>9</v>
      </c>
      <c r="B23" s="4" t="s">
        <v>1392</v>
      </c>
      <c r="C23" s="3"/>
      <c r="D23" s="3"/>
      <c r="E23" s="3">
        <v>1</v>
      </c>
      <c r="F23" s="3"/>
      <c r="G23" s="3">
        <v>1</v>
      </c>
      <c r="H23" s="3"/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>
        <v>1</v>
      </c>
      <c r="T23" s="3"/>
      <c r="U23" s="3"/>
      <c r="V23" s="3">
        <v>1</v>
      </c>
      <c r="W23" s="3"/>
      <c r="X23" s="3"/>
      <c r="Y23" s="3"/>
      <c r="Z23" s="3">
        <v>1</v>
      </c>
      <c r="AA23" s="3"/>
      <c r="AB23" s="3"/>
      <c r="AC23" s="3">
        <v>1</v>
      </c>
      <c r="AD23" s="3"/>
      <c r="AE23" s="3">
        <v>1</v>
      </c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>
        <v>1</v>
      </c>
      <c r="AR23" s="3"/>
      <c r="AS23" s="3"/>
      <c r="AT23" s="3"/>
      <c r="AU23" s="3">
        <v>1</v>
      </c>
      <c r="AV23" s="3"/>
      <c r="AW23" s="3">
        <v>1</v>
      </c>
      <c r="AX23" s="3"/>
      <c r="AY23" s="3"/>
      <c r="AZ23" s="3"/>
      <c r="BA23" s="3">
        <v>1</v>
      </c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</row>
    <row r="24" spans="1:254" x14ac:dyDescent="0.3">
      <c r="A24" s="3">
        <v>10</v>
      </c>
      <c r="B24" s="4" t="s">
        <v>1393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6" x14ac:dyDescent="0.3">
      <c r="A25" s="3">
        <v>11</v>
      </c>
      <c r="B25" s="4" t="s">
        <v>1394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>
        <v>1</v>
      </c>
      <c r="BF25" s="5"/>
      <c r="BG25" s="5"/>
      <c r="BH25" s="5"/>
      <c r="BI25" s="5"/>
      <c r="BJ25" s="5">
        <v>1</v>
      </c>
      <c r="BK25" s="4"/>
      <c r="BL25" s="4"/>
      <c r="BM25" s="4">
        <v>1</v>
      </c>
      <c r="BN25" s="4"/>
      <c r="BO25" s="4">
        <v>1</v>
      </c>
      <c r="BP25" s="4"/>
      <c r="BQ25" s="4">
        <v>1</v>
      </c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1395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/>
      <c r="BD26" s="9">
        <v>1</v>
      </c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1396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>
        <v>1</v>
      </c>
      <c r="AZ27" s="9"/>
      <c r="BA27" s="9"/>
      <c r="BB27" s="9"/>
      <c r="BC27" s="9">
        <v>1</v>
      </c>
      <c r="BD27" s="9"/>
      <c r="BE27" s="9">
        <v>1</v>
      </c>
      <c r="BF27" s="9"/>
      <c r="BG27" s="9"/>
      <c r="BH27" s="9">
        <v>1</v>
      </c>
      <c r="BI27" s="9"/>
      <c r="BJ27" s="9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1397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>
        <v>1</v>
      </c>
      <c r="AN28" s="9"/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/>
      <c r="AX28" s="9">
        <v>1</v>
      </c>
      <c r="AY28" s="9"/>
      <c r="AZ28" s="9">
        <v>1</v>
      </c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1398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/>
      <c r="Z29" s="9">
        <v>1</v>
      </c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/>
      <c r="AL29" s="9">
        <v>1</v>
      </c>
      <c r="AM29" s="9"/>
      <c r="AN29" s="9">
        <v>1</v>
      </c>
      <c r="AO29" s="9"/>
      <c r="AP29" s="9"/>
      <c r="AQ29" s="9"/>
      <c r="AR29" s="9">
        <v>1</v>
      </c>
      <c r="AS29" s="9"/>
      <c r="AT29" s="9">
        <v>1</v>
      </c>
      <c r="AU29" s="9"/>
      <c r="AV29" s="9"/>
      <c r="AW29" s="9"/>
      <c r="AX29" s="9">
        <v>1</v>
      </c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1399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1400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/>
      <c r="AO31" s="9">
        <v>1</v>
      </c>
      <c r="AP31" s="9">
        <v>1</v>
      </c>
      <c r="AQ31" s="9"/>
      <c r="AR31" s="9"/>
      <c r="AS31" s="9"/>
      <c r="AT31" s="9">
        <v>1</v>
      </c>
      <c r="AU31" s="9"/>
      <c r="AV31" s="9"/>
      <c r="AW31" s="9"/>
      <c r="AX31" s="9">
        <v>1</v>
      </c>
      <c r="AY31" s="9"/>
      <c r="AZ31" s="9"/>
      <c r="BA31" s="9">
        <v>1</v>
      </c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/>
      <c r="CB31" s="4">
        <v>1</v>
      </c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1401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/>
      <c r="AX32" s="9">
        <v>1</v>
      </c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1402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/>
      <c r="AX33" s="9">
        <v>1</v>
      </c>
      <c r="AY33" s="9"/>
      <c r="AZ33" s="9"/>
      <c r="BA33" s="9">
        <v>1</v>
      </c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 t="s">
        <v>1403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v>8</v>
      </c>
      <c r="D40" s="3">
        <v>10</v>
      </c>
      <c r="E40" s="3">
        <f>SUM(E20:E39)</f>
        <v>2</v>
      </c>
      <c r="F40" s="3">
        <v>7</v>
      </c>
      <c r="G40" s="3">
        <v>12</v>
      </c>
      <c r="H40" s="3">
        <f>SUM(H20:H39)</f>
        <v>1</v>
      </c>
      <c r="I40" s="3">
        <v>11</v>
      </c>
      <c r="J40" s="3">
        <v>8</v>
      </c>
      <c r="K40" s="3">
        <f>SUM(K20:K39)</f>
        <v>1</v>
      </c>
      <c r="L40" s="3">
        <v>7</v>
      </c>
      <c r="M40" s="3">
        <v>11</v>
      </c>
      <c r="N40" s="3">
        <f>SUM(N20:N39)</f>
        <v>2</v>
      </c>
      <c r="O40" s="3">
        <v>10</v>
      </c>
      <c r="P40" s="3">
        <v>8</v>
      </c>
      <c r="Q40" s="3">
        <f>SUM(Q20:Q39)</f>
        <v>2</v>
      </c>
      <c r="R40" s="3">
        <v>7</v>
      </c>
      <c r="S40" s="3">
        <v>12</v>
      </c>
      <c r="T40" s="3">
        <f>SUM(T20:T39)</f>
        <v>1</v>
      </c>
      <c r="U40" s="3">
        <v>10</v>
      </c>
      <c r="V40" s="3">
        <v>10</v>
      </c>
      <c r="W40" s="3">
        <f>SUM(W20:W39)</f>
        <v>0</v>
      </c>
      <c r="X40" s="3">
        <v>7</v>
      </c>
      <c r="Y40" s="3">
        <v>11</v>
      </c>
      <c r="Z40" s="3">
        <v>2</v>
      </c>
      <c r="AA40" s="3">
        <v>6</v>
      </c>
      <c r="AB40" s="3">
        <v>12</v>
      </c>
      <c r="AC40" s="3">
        <f>SUM(AC20:AC39)</f>
        <v>2</v>
      </c>
      <c r="AD40" s="3">
        <f>SUM(AD20:AD39)</f>
        <v>5</v>
      </c>
      <c r="AE40" s="3">
        <v>13</v>
      </c>
      <c r="AF40" s="3">
        <v>2</v>
      </c>
      <c r="AG40" s="3">
        <f>SUM(AG20:AG39)</f>
        <v>5</v>
      </c>
      <c r="AH40" s="3">
        <v>13</v>
      </c>
      <c r="AI40" s="3">
        <f>SUM(AI20:AI39)</f>
        <v>2</v>
      </c>
      <c r="AJ40" s="3">
        <v>6</v>
      </c>
      <c r="AK40" s="3">
        <v>12</v>
      </c>
      <c r="AL40" s="3">
        <f>SUM(AL20:AL39)</f>
        <v>2</v>
      </c>
      <c r="AM40" s="3">
        <v>6</v>
      </c>
      <c r="AN40" s="3">
        <v>12</v>
      </c>
      <c r="AO40" s="3">
        <f>SUM(AO20:AO39)</f>
        <v>2</v>
      </c>
      <c r="AP40" s="3">
        <v>6</v>
      </c>
      <c r="AQ40" s="3">
        <v>13</v>
      </c>
      <c r="AR40" s="3">
        <f>SUM(AR20:AR39)</f>
        <v>1</v>
      </c>
      <c r="AS40" s="3">
        <v>6</v>
      </c>
      <c r="AT40" s="3">
        <v>12</v>
      </c>
      <c r="AU40" s="3">
        <f>SUM(AU20:AU39)</f>
        <v>2</v>
      </c>
      <c r="AV40" s="3">
        <f>SUM(AV20:AV39)</f>
        <v>2</v>
      </c>
      <c r="AW40" s="3">
        <v>7</v>
      </c>
      <c r="AX40" s="3">
        <v>11</v>
      </c>
      <c r="AY40" s="3">
        <v>5</v>
      </c>
      <c r="AZ40" s="3">
        <v>10</v>
      </c>
      <c r="BA40" s="3">
        <f>SUM(BA20:BA39)</f>
        <v>5</v>
      </c>
      <c r="BB40" s="3">
        <v>6</v>
      </c>
      <c r="BC40" s="3">
        <v>12</v>
      </c>
      <c r="BD40" s="3">
        <f>SUM(BD20:BD39)</f>
        <v>2</v>
      </c>
      <c r="BE40" s="3">
        <v>9</v>
      </c>
      <c r="BF40" s="3">
        <v>11</v>
      </c>
      <c r="BG40" s="3">
        <f>SUM(BG20:BG39)</f>
        <v>0</v>
      </c>
      <c r="BH40" s="3">
        <v>7</v>
      </c>
      <c r="BI40" s="3">
        <v>10</v>
      </c>
      <c r="BJ40" s="3">
        <f>SUM(BJ20:BJ39)</f>
        <v>3</v>
      </c>
      <c r="BK40" s="3">
        <v>5</v>
      </c>
      <c r="BL40" s="3">
        <v>12</v>
      </c>
      <c r="BM40" s="3">
        <f>SUM(BM20:BM39)</f>
        <v>3</v>
      </c>
      <c r="BN40" s="3">
        <v>6</v>
      </c>
      <c r="BO40" s="3">
        <v>11</v>
      </c>
      <c r="BP40" s="3">
        <f>SUM(BP20:BP39)</f>
        <v>3</v>
      </c>
      <c r="BQ40" s="3">
        <v>9</v>
      </c>
      <c r="BR40" s="3">
        <v>10</v>
      </c>
      <c r="BS40" s="3">
        <f>SUM(BS20:BS39)</f>
        <v>1</v>
      </c>
      <c r="BT40" s="3">
        <v>7</v>
      </c>
      <c r="BU40" s="3">
        <v>12</v>
      </c>
      <c r="BV40" s="3">
        <f>SUM(BV20:BV39)</f>
        <v>1</v>
      </c>
      <c r="BW40" s="3">
        <v>9</v>
      </c>
      <c r="BX40" s="3">
        <v>10</v>
      </c>
      <c r="BY40" s="3">
        <f>SUM(BY20:BY39)</f>
        <v>1</v>
      </c>
      <c r="BZ40" s="3">
        <v>6</v>
      </c>
      <c r="CA40" s="3">
        <v>11</v>
      </c>
      <c r="CB40" s="3">
        <f>SUM(CB20:CB39)</f>
        <v>3</v>
      </c>
      <c r="CC40" s="3">
        <v>5</v>
      </c>
      <c r="CD40" s="3">
        <v>11</v>
      </c>
      <c r="CE40" s="3">
        <f>SUM(CE20:CE39)</f>
        <v>4</v>
      </c>
      <c r="CF40" s="3">
        <v>7</v>
      </c>
      <c r="CG40" s="3">
        <v>11</v>
      </c>
      <c r="CH40" s="3">
        <f>SUM(CH20:CH39)</f>
        <v>2</v>
      </c>
      <c r="CI40" s="3">
        <v>6</v>
      </c>
      <c r="CJ40" s="3">
        <v>12</v>
      </c>
      <c r="CK40" s="3">
        <f>SUM(CK20:CK39)</f>
        <v>2</v>
      </c>
      <c r="CL40" s="3">
        <v>5</v>
      </c>
      <c r="CM40" s="64">
        <v>13</v>
      </c>
      <c r="CN40" s="3">
        <f>SUM(CN20:CN39)</f>
        <v>2</v>
      </c>
      <c r="CO40" s="3">
        <v>6</v>
      </c>
      <c r="CP40" s="3">
        <v>12</v>
      </c>
      <c r="CQ40" s="3">
        <f>SUM(CQ20:CQ39)</f>
        <v>2</v>
      </c>
      <c r="CR40" s="3">
        <v>6</v>
      </c>
      <c r="CS40" s="64">
        <v>12</v>
      </c>
      <c r="CT40" s="3">
        <f>SUM(CT20:CT39)</f>
        <v>2</v>
      </c>
      <c r="CU40" s="3">
        <v>6</v>
      </c>
      <c r="CV40" s="3">
        <v>12</v>
      </c>
      <c r="CW40" s="3">
        <f>SUM(CW20:CW39)</f>
        <v>2</v>
      </c>
      <c r="CX40" s="3">
        <v>6</v>
      </c>
      <c r="CY40" s="3">
        <v>12</v>
      </c>
      <c r="CZ40" s="3">
        <f>SUM(CZ20:CZ39)</f>
        <v>2</v>
      </c>
      <c r="DA40" s="3">
        <v>8</v>
      </c>
      <c r="DB40" s="3">
        <v>11</v>
      </c>
      <c r="DC40" s="3">
        <f>SUM(DC20:DC39)</f>
        <v>1</v>
      </c>
      <c r="DD40" s="3">
        <v>7</v>
      </c>
      <c r="DE40" s="3">
        <v>11</v>
      </c>
      <c r="DF40" s="3">
        <f>SUM(DF20:DF39)</f>
        <v>2</v>
      </c>
      <c r="DG40" s="3">
        <v>9</v>
      </c>
      <c r="DH40" s="3">
        <v>10</v>
      </c>
      <c r="DI40" s="3">
        <f>SUM(DI20:DI39)</f>
        <v>1</v>
      </c>
      <c r="DJ40" s="3">
        <v>6</v>
      </c>
      <c r="DK40" s="3">
        <v>13</v>
      </c>
      <c r="DL40" s="3">
        <f>SUM(DL20:DL39)</f>
        <v>1</v>
      </c>
      <c r="DM40" s="3">
        <v>6</v>
      </c>
      <c r="DN40" s="3">
        <v>12</v>
      </c>
      <c r="DO40" s="3">
        <f>SUM(DO20:DO39)</f>
        <v>2</v>
      </c>
      <c r="DP40" s="3">
        <v>6</v>
      </c>
      <c r="DQ40" s="3">
        <v>12</v>
      </c>
      <c r="DR40" s="3">
        <f>SUM(DR20:DR39)</f>
        <v>2</v>
      </c>
    </row>
    <row r="41" spans="1:254" ht="37.5" customHeight="1" x14ac:dyDescent="0.3">
      <c r="A41" s="75" t="s">
        <v>840</v>
      </c>
      <c r="B41" s="76"/>
      <c r="C41" s="22">
        <f t="shared" ref="C41:AH41" si="0">C40/20%</f>
        <v>40</v>
      </c>
      <c r="D41" s="22">
        <f t="shared" si="0"/>
        <v>50</v>
      </c>
      <c r="E41" s="22">
        <f t="shared" si="0"/>
        <v>10</v>
      </c>
      <c r="F41" s="22">
        <f t="shared" si="0"/>
        <v>35</v>
      </c>
      <c r="G41" s="22">
        <f t="shared" si="0"/>
        <v>60</v>
      </c>
      <c r="H41" s="22">
        <f t="shared" si="0"/>
        <v>5</v>
      </c>
      <c r="I41" s="22">
        <f t="shared" si="0"/>
        <v>55</v>
      </c>
      <c r="J41" s="22">
        <f t="shared" si="0"/>
        <v>40</v>
      </c>
      <c r="K41" s="22">
        <f t="shared" si="0"/>
        <v>5</v>
      </c>
      <c r="L41" s="22">
        <f t="shared" si="0"/>
        <v>35</v>
      </c>
      <c r="M41" s="22">
        <f t="shared" si="0"/>
        <v>55</v>
      </c>
      <c r="N41" s="22">
        <f t="shared" si="0"/>
        <v>10</v>
      </c>
      <c r="O41" s="22">
        <f t="shared" si="0"/>
        <v>50</v>
      </c>
      <c r="P41" s="22">
        <f t="shared" si="0"/>
        <v>40</v>
      </c>
      <c r="Q41" s="22">
        <f t="shared" si="0"/>
        <v>10</v>
      </c>
      <c r="R41" s="22">
        <f t="shared" si="0"/>
        <v>35</v>
      </c>
      <c r="S41" s="22">
        <f t="shared" si="0"/>
        <v>60</v>
      </c>
      <c r="T41" s="22">
        <f t="shared" si="0"/>
        <v>5</v>
      </c>
      <c r="U41" s="22">
        <f t="shared" si="0"/>
        <v>50</v>
      </c>
      <c r="V41" s="22">
        <f t="shared" si="0"/>
        <v>50</v>
      </c>
      <c r="W41" s="22">
        <f t="shared" si="0"/>
        <v>0</v>
      </c>
      <c r="X41" s="22">
        <f t="shared" si="0"/>
        <v>35</v>
      </c>
      <c r="Y41" s="22">
        <f t="shared" si="0"/>
        <v>55</v>
      </c>
      <c r="Z41" s="22">
        <f t="shared" si="0"/>
        <v>10</v>
      </c>
      <c r="AA41" s="22">
        <f t="shared" si="0"/>
        <v>30</v>
      </c>
      <c r="AB41" s="22">
        <f t="shared" si="0"/>
        <v>60</v>
      </c>
      <c r="AC41" s="22">
        <f t="shared" si="0"/>
        <v>10</v>
      </c>
      <c r="AD41" s="22">
        <f t="shared" si="0"/>
        <v>25</v>
      </c>
      <c r="AE41" s="22">
        <f t="shared" si="0"/>
        <v>65</v>
      </c>
      <c r="AF41" s="22">
        <f t="shared" si="0"/>
        <v>10</v>
      </c>
      <c r="AG41" s="22">
        <f t="shared" si="0"/>
        <v>25</v>
      </c>
      <c r="AH41" s="22">
        <f t="shared" si="0"/>
        <v>65</v>
      </c>
      <c r="AI41" s="22">
        <f t="shared" ref="AI41:BN41" si="1">AI40/20%</f>
        <v>10</v>
      </c>
      <c r="AJ41" s="22">
        <f t="shared" si="1"/>
        <v>30</v>
      </c>
      <c r="AK41" s="22">
        <f t="shared" si="1"/>
        <v>60</v>
      </c>
      <c r="AL41" s="22">
        <f t="shared" si="1"/>
        <v>10</v>
      </c>
      <c r="AM41" s="22">
        <f t="shared" si="1"/>
        <v>30</v>
      </c>
      <c r="AN41" s="22">
        <f t="shared" si="1"/>
        <v>60</v>
      </c>
      <c r="AO41" s="22">
        <f t="shared" si="1"/>
        <v>10</v>
      </c>
      <c r="AP41" s="22">
        <f t="shared" si="1"/>
        <v>30</v>
      </c>
      <c r="AQ41" s="22">
        <f t="shared" si="1"/>
        <v>65</v>
      </c>
      <c r="AR41" s="22">
        <f t="shared" si="1"/>
        <v>5</v>
      </c>
      <c r="AS41" s="22">
        <f t="shared" si="1"/>
        <v>30</v>
      </c>
      <c r="AT41" s="22">
        <f t="shared" si="1"/>
        <v>60</v>
      </c>
      <c r="AU41" s="22">
        <f t="shared" si="1"/>
        <v>10</v>
      </c>
      <c r="AV41" s="22">
        <f t="shared" si="1"/>
        <v>10</v>
      </c>
      <c r="AW41" s="22">
        <f t="shared" si="1"/>
        <v>35</v>
      </c>
      <c r="AX41" s="22">
        <f t="shared" si="1"/>
        <v>55</v>
      </c>
      <c r="AY41" s="22">
        <f t="shared" si="1"/>
        <v>25</v>
      </c>
      <c r="AZ41" s="22">
        <f t="shared" si="1"/>
        <v>50</v>
      </c>
      <c r="BA41" s="22">
        <f t="shared" si="1"/>
        <v>25</v>
      </c>
      <c r="BB41" s="22">
        <f t="shared" si="1"/>
        <v>30</v>
      </c>
      <c r="BC41" s="22">
        <f t="shared" si="1"/>
        <v>60</v>
      </c>
      <c r="BD41" s="22">
        <f t="shared" si="1"/>
        <v>10</v>
      </c>
      <c r="BE41" s="22">
        <f t="shared" si="1"/>
        <v>45</v>
      </c>
      <c r="BF41" s="22">
        <f t="shared" si="1"/>
        <v>55</v>
      </c>
      <c r="BG41" s="22">
        <f t="shared" si="1"/>
        <v>0</v>
      </c>
      <c r="BH41" s="22">
        <f t="shared" si="1"/>
        <v>35</v>
      </c>
      <c r="BI41" s="22">
        <f t="shared" si="1"/>
        <v>50</v>
      </c>
      <c r="BJ41" s="22">
        <f t="shared" si="1"/>
        <v>15</v>
      </c>
      <c r="BK41" s="22">
        <f t="shared" si="1"/>
        <v>25</v>
      </c>
      <c r="BL41" s="22">
        <f t="shared" si="1"/>
        <v>60</v>
      </c>
      <c r="BM41" s="22">
        <f t="shared" si="1"/>
        <v>15</v>
      </c>
      <c r="BN41" s="22">
        <f t="shared" si="1"/>
        <v>30</v>
      </c>
      <c r="BO41" s="22">
        <f t="shared" ref="BO41:BU41" si="2">BO40/20%</f>
        <v>55</v>
      </c>
      <c r="BP41" s="22">
        <f t="shared" si="2"/>
        <v>15</v>
      </c>
      <c r="BQ41" s="22">
        <f t="shared" si="2"/>
        <v>45</v>
      </c>
      <c r="BR41" s="22">
        <f t="shared" si="2"/>
        <v>50</v>
      </c>
      <c r="BS41" s="22">
        <f t="shared" si="2"/>
        <v>5</v>
      </c>
      <c r="BT41" s="22">
        <f t="shared" si="2"/>
        <v>35</v>
      </c>
      <c r="BU41" s="22">
        <f t="shared" si="2"/>
        <v>60</v>
      </c>
      <c r="BV41" s="22">
        <f>BV40/220%</f>
        <v>0.45454545454545453</v>
      </c>
      <c r="BW41" s="22">
        <f t="shared" ref="BW41:CL41" si="3">BW40/20%</f>
        <v>45</v>
      </c>
      <c r="BX41" s="22">
        <f t="shared" si="3"/>
        <v>50</v>
      </c>
      <c r="BY41" s="22">
        <f t="shared" si="3"/>
        <v>5</v>
      </c>
      <c r="BZ41" s="22">
        <f t="shared" si="3"/>
        <v>30</v>
      </c>
      <c r="CA41" s="22">
        <f t="shared" si="3"/>
        <v>55</v>
      </c>
      <c r="CB41" s="22">
        <f t="shared" si="3"/>
        <v>15</v>
      </c>
      <c r="CC41" s="22">
        <f t="shared" si="3"/>
        <v>25</v>
      </c>
      <c r="CD41" s="22">
        <f t="shared" si="3"/>
        <v>55</v>
      </c>
      <c r="CE41" s="22">
        <f t="shared" si="3"/>
        <v>20</v>
      </c>
      <c r="CF41" s="22">
        <f t="shared" si="3"/>
        <v>35</v>
      </c>
      <c r="CG41" s="22">
        <f t="shared" si="3"/>
        <v>55</v>
      </c>
      <c r="CH41" s="22">
        <f t="shared" si="3"/>
        <v>10</v>
      </c>
      <c r="CI41" s="22">
        <f t="shared" si="3"/>
        <v>30</v>
      </c>
      <c r="CJ41" s="22">
        <f t="shared" si="3"/>
        <v>60</v>
      </c>
      <c r="CK41" s="22">
        <f t="shared" si="3"/>
        <v>10</v>
      </c>
      <c r="CL41" s="22">
        <f t="shared" si="3"/>
        <v>25</v>
      </c>
      <c r="CM41" s="22">
        <f t="shared" ref="CM41:CS41" si="4">CM40/20%</f>
        <v>65</v>
      </c>
      <c r="CN41" s="22">
        <f t="shared" si="4"/>
        <v>10</v>
      </c>
      <c r="CO41" s="22">
        <f t="shared" si="4"/>
        <v>30</v>
      </c>
      <c r="CP41" s="22">
        <f t="shared" si="4"/>
        <v>60</v>
      </c>
      <c r="CQ41" s="22">
        <f t="shared" si="4"/>
        <v>10</v>
      </c>
      <c r="CR41" s="22">
        <f t="shared" si="4"/>
        <v>30</v>
      </c>
      <c r="CS41" s="22">
        <f t="shared" si="4"/>
        <v>60</v>
      </c>
      <c r="CT41" s="22">
        <f t="shared" ref="CT41:DA41" si="5">CT40/20%</f>
        <v>10</v>
      </c>
      <c r="CU41" s="22">
        <f t="shared" si="5"/>
        <v>30</v>
      </c>
      <c r="CV41" s="22">
        <f t="shared" si="5"/>
        <v>60</v>
      </c>
      <c r="CW41" s="22">
        <f t="shared" si="5"/>
        <v>10</v>
      </c>
      <c r="CX41" s="22">
        <f t="shared" si="5"/>
        <v>30</v>
      </c>
      <c r="CY41" s="22">
        <f t="shared" si="5"/>
        <v>60</v>
      </c>
      <c r="CZ41" s="22">
        <f t="shared" si="5"/>
        <v>10</v>
      </c>
      <c r="DA41" s="22">
        <f t="shared" si="5"/>
        <v>40</v>
      </c>
      <c r="DB41" s="22">
        <v>0</v>
      </c>
      <c r="DC41" s="22">
        <f t="shared" ref="DC41:DR41" si="6">DC40/20%</f>
        <v>5</v>
      </c>
      <c r="DD41" s="22">
        <f t="shared" si="6"/>
        <v>35</v>
      </c>
      <c r="DE41" s="22">
        <f t="shared" si="6"/>
        <v>55</v>
      </c>
      <c r="DF41" s="22">
        <f t="shared" si="6"/>
        <v>10</v>
      </c>
      <c r="DG41" s="22">
        <f t="shared" si="6"/>
        <v>45</v>
      </c>
      <c r="DH41" s="22">
        <f t="shared" si="6"/>
        <v>50</v>
      </c>
      <c r="DI41" s="22">
        <f t="shared" si="6"/>
        <v>5</v>
      </c>
      <c r="DJ41" s="22">
        <f t="shared" si="6"/>
        <v>30</v>
      </c>
      <c r="DK41" s="22">
        <f t="shared" si="6"/>
        <v>65</v>
      </c>
      <c r="DL41" s="22">
        <f t="shared" si="6"/>
        <v>5</v>
      </c>
      <c r="DM41" s="22">
        <f t="shared" si="6"/>
        <v>30</v>
      </c>
      <c r="DN41" s="22">
        <f t="shared" si="6"/>
        <v>60</v>
      </c>
      <c r="DO41" s="22">
        <f t="shared" si="6"/>
        <v>10</v>
      </c>
      <c r="DP41" s="22">
        <f t="shared" si="6"/>
        <v>30</v>
      </c>
      <c r="DQ41" s="22">
        <f t="shared" si="6"/>
        <v>60</v>
      </c>
      <c r="DR41" s="22">
        <f t="shared" si="6"/>
        <v>10</v>
      </c>
    </row>
    <row r="43" spans="1:254" x14ac:dyDescent="0.3">
      <c r="B43" s="81" t="s">
        <v>811</v>
      </c>
      <c r="C43" s="82"/>
      <c r="D43" s="82"/>
      <c r="E43" s="83"/>
      <c r="F43" s="27"/>
      <c r="G43" s="27"/>
    </row>
    <row r="44" spans="1:254" x14ac:dyDescent="0.3">
      <c r="B44" s="57" t="s">
        <v>812</v>
      </c>
      <c r="C44" s="58" t="s">
        <v>820</v>
      </c>
      <c r="D44" s="42">
        <f>E44/100*20</f>
        <v>8.25</v>
      </c>
      <c r="E44" s="42">
        <f>(C41+F41+I41+L41)/4</f>
        <v>41.25</v>
      </c>
      <c r="F44" s="59"/>
      <c r="G44" s="59"/>
      <c r="H44" s="59"/>
      <c r="I44" s="59"/>
      <c r="J44" s="59"/>
      <c r="K44" s="59"/>
      <c r="L44" s="59"/>
      <c r="M44" s="59"/>
    </row>
    <row r="45" spans="1:254" x14ac:dyDescent="0.3">
      <c r="B45" s="57" t="s">
        <v>813</v>
      </c>
      <c r="C45" s="58" t="s">
        <v>820</v>
      </c>
      <c r="D45" s="42">
        <f>E45/100*20</f>
        <v>10.25</v>
      </c>
      <c r="E45" s="42">
        <f>(D41+G41+J41+M41)/4</f>
        <v>51.25</v>
      </c>
      <c r="F45" s="59"/>
      <c r="G45" s="59"/>
      <c r="H45" s="59"/>
      <c r="I45" s="59"/>
      <c r="J45" s="59"/>
      <c r="K45" s="59"/>
      <c r="L45" s="59"/>
      <c r="M45" s="59"/>
    </row>
    <row r="46" spans="1:254" x14ac:dyDescent="0.3">
      <c r="B46" s="57" t="s">
        <v>814</v>
      </c>
      <c r="C46" s="58" t="s">
        <v>820</v>
      </c>
      <c r="D46" s="42">
        <f>E46/100*20</f>
        <v>1.5</v>
      </c>
      <c r="E46" s="42">
        <f>(E41+H41+K41+N41)/4</f>
        <v>7.5</v>
      </c>
      <c r="F46" s="59"/>
      <c r="G46" s="59"/>
      <c r="H46" s="59"/>
      <c r="I46" s="59"/>
      <c r="J46" s="59"/>
      <c r="K46" s="59"/>
      <c r="L46" s="59"/>
      <c r="M46" s="59"/>
    </row>
    <row r="47" spans="1:254" x14ac:dyDescent="0.3">
      <c r="B47" s="57"/>
      <c r="C47" s="58"/>
      <c r="D47" s="40">
        <f>SUM(D44:D46)</f>
        <v>20</v>
      </c>
      <c r="E47" s="40">
        <f>SUM(E44:E46)</f>
        <v>100</v>
      </c>
      <c r="F47" s="59"/>
      <c r="G47" s="59"/>
      <c r="H47" s="59"/>
      <c r="I47" s="59"/>
      <c r="J47" s="59"/>
      <c r="K47" s="59"/>
      <c r="L47" s="59"/>
      <c r="M47" s="59"/>
    </row>
    <row r="48" spans="1:254" ht="15" customHeight="1" x14ac:dyDescent="0.3">
      <c r="B48" s="57"/>
      <c r="C48" s="57"/>
      <c r="D48" s="91" t="s">
        <v>56</v>
      </c>
      <c r="E48" s="92"/>
      <c r="F48" s="93" t="s">
        <v>3</v>
      </c>
      <c r="G48" s="94"/>
      <c r="H48" s="59"/>
      <c r="I48" s="59"/>
      <c r="J48" s="59"/>
      <c r="K48" s="59"/>
      <c r="L48" s="59"/>
      <c r="M48" s="59"/>
    </row>
    <row r="49" spans="2:13" x14ac:dyDescent="0.3">
      <c r="B49" s="57" t="s">
        <v>812</v>
      </c>
      <c r="C49" s="58" t="s">
        <v>821</v>
      </c>
      <c r="D49" s="42">
        <f>E49/100*20</f>
        <v>8.5</v>
      </c>
      <c r="E49" s="42">
        <f>(O41+R41+U41+X41)/4</f>
        <v>42.5</v>
      </c>
      <c r="F49" s="60">
        <f>G49/100*20</f>
        <v>5.5</v>
      </c>
      <c r="G49" s="42">
        <f>(AA41+AD41+AG41+AJ41)/4</f>
        <v>27.5</v>
      </c>
      <c r="H49" s="59"/>
      <c r="I49" s="59"/>
      <c r="J49" s="59"/>
      <c r="K49" s="59"/>
      <c r="L49" s="59"/>
      <c r="M49" s="59"/>
    </row>
    <row r="50" spans="2:13" x14ac:dyDescent="0.3">
      <c r="B50" s="57" t="s">
        <v>813</v>
      </c>
      <c r="C50" s="58" t="s">
        <v>821</v>
      </c>
      <c r="D50" s="42">
        <f>E50/100*20</f>
        <v>10.25</v>
      </c>
      <c r="E50" s="42">
        <f>(P41+S41+V41+Y41)/4</f>
        <v>51.25</v>
      </c>
      <c r="F50" s="60">
        <f>G50/100*20</f>
        <v>12.5</v>
      </c>
      <c r="G50" s="42">
        <f>(AB41+AE41+AH41+AK41)/4</f>
        <v>62.5</v>
      </c>
      <c r="H50" s="59"/>
      <c r="I50" s="59"/>
      <c r="J50" s="59"/>
      <c r="K50" s="59"/>
      <c r="L50" s="59"/>
      <c r="M50" s="59"/>
    </row>
    <row r="51" spans="2:13" x14ac:dyDescent="0.3">
      <c r="B51" s="57" t="s">
        <v>814</v>
      </c>
      <c r="C51" s="58" t="s">
        <v>821</v>
      </c>
      <c r="D51" s="42">
        <f>E51/100*20</f>
        <v>1.25</v>
      </c>
      <c r="E51" s="42">
        <f>(Q41+T41+W41+Z41)/4</f>
        <v>6.25</v>
      </c>
      <c r="F51" s="60">
        <f>G51/100*20</f>
        <v>2</v>
      </c>
      <c r="G51" s="42">
        <f>(AC41+AF41+AI41+AL41)/4</f>
        <v>10</v>
      </c>
      <c r="H51" s="59"/>
      <c r="I51" s="59"/>
      <c r="J51" s="59"/>
      <c r="K51" s="59"/>
      <c r="L51" s="59"/>
      <c r="M51" s="59"/>
    </row>
    <row r="52" spans="2:13" x14ac:dyDescent="0.3">
      <c r="B52" s="57"/>
      <c r="C52" s="58"/>
      <c r="D52" s="40">
        <f>SUM(D49:D51)</f>
        <v>20</v>
      </c>
      <c r="E52" s="40">
        <f>SUM(E49:E51)</f>
        <v>100</v>
      </c>
      <c r="F52" s="61">
        <f>SUM(F49:F51)</f>
        <v>20</v>
      </c>
      <c r="G52" s="40">
        <f>SUM(G49:G51)</f>
        <v>100</v>
      </c>
      <c r="H52" s="59"/>
      <c r="I52" s="59"/>
      <c r="J52" s="59"/>
      <c r="K52" s="59"/>
      <c r="L52" s="59"/>
      <c r="M52" s="59"/>
    </row>
    <row r="53" spans="2:13" x14ac:dyDescent="0.3">
      <c r="B53" s="57" t="s">
        <v>812</v>
      </c>
      <c r="C53" s="58" t="s">
        <v>822</v>
      </c>
      <c r="D53" s="42">
        <f>E53/100*20</f>
        <v>5</v>
      </c>
      <c r="E53" s="42">
        <f>(AM41+AP41+AS41+AV41)/4</f>
        <v>25</v>
      </c>
      <c r="F53" s="59"/>
      <c r="G53" s="59"/>
      <c r="H53" s="59"/>
      <c r="I53" s="59"/>
      <c r="J53" s="59"/>
      <c r="K53" s="59"/>
      <c r="L53" s="59"/>
      <c r="M53" s="59"/>
    </row>
    <row r="54" spans="2:13" x14ac:dyDescent="0.3">
      <c r="B54" s="57" t="s">
        <v>813</v>
      </c>
      <c r="C54" s="58" t="s">
        <v>822</v>
      </c>
      <c r="D54" s="42">
        <f>E54/100*20</f>
        <v>11</v>
      </c>
      <c r="E54" s="42">
        <f>(AN41+AQ41+AT41+AW41)/4</f>
        <v>55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3">
      <c r="B55" s="57" t="s">
        <v>814</v>
      </c>
      <c r="C55" s="58" t="s">
        <v>822</v>
      </c>
      <c r="D55" s="42">
        <f>E55/100*20</f>
        <v>4</v>
      </c>
      <c r="E55" s="42">
        <f>(AO41+AR41+AU41+AX41)/4</f>
        <v>20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3">
      <c r="B56" s="57"/>
      <c r="C56" s="62"/>
      <c r="D56" s="44">
        <f>SUM(D53:D55)</f>
        <v>20</v>
      </c>
      <c r="E56" s="44">
        <f>SUM(E53:E55)</f>
        <v>100</v>
      </c>
      <c r="F56" s="63"/>
      <c r="G56" s="59"/>
      <c r="H56" s="59"/>
      <c r="I56" s="59"/>
      <c r="J56" s="59"/>
      <c r="K56" s="59"/>
      <c r="L56" s="59"/>
      <c r="M56" s="59"/>
    </row>
    <row r="57" spans="2:13" x14ac:dyDescent="0.3">
      <c r="B57" s="57"/>
      <c r="C57" s="58"/>
      <c r="D57" s="91" t="s">
        <v>159</v>
      </c>
      <c r="E57" s="92"/>
      <c r="F57" s="91" t="s">
        <v>116</v>
      </c>
      <c r="G57" s="92"/>
      <c r="H57" s="96" t="s">
        <v>174</v>
      </c>
      <c r="I57" s="97"/>
      <c r="J57" s="95" t="s">
        <v>186</v>
      </c>
      <c r="K57" s="95"/>
      <c r="L57" s="95" t="s">
        <v>117</v>
      </c>
      <c r="M57" s="95"/>
    </row>
    <row r="58" spans="2:13" x14ac:dyDescent="0.3">
      <c r="B58" s="57" t="s">
        <v>812</v>
      </c>
      <c r="C58" s="58" t="s">
        <v>823</v>
      </c>
      <c r="D58" s="42">
        <f>E58/100*20</f>
        <v>6.75</v>
      </c>
      <c r="E58" s="42">
        <f>(AY41+BB41+BE41+BH41)/4</f>
        <v>33.75</v>
      </c>
      <c r="F58" s="42">
        <f>G58/100*20</f>
        <v>6.75</v>
      </c>
      <c r="G58" s="42">
        <f>(BK41+BN41+BQ41+BT41)/4</f>
        <v>33.75</v>
      </c>
      <c r="H58" s="42">
        <f>I58/100*20</f>
        <v>6.75</v>
      </c>
      <c r="I58" s="42">
        <f>(BW41+BZ41+CC41+CF41)/4</f>
        <v>33.75</v>
      </c>
      <c r="J58" s="42">
        <f>K58/100*20</f>
        <v>5.75</v>
      </c>
      <c r="K58" s="42">
        <f>(CI41+CL41+CO41+CR41)/4</f>
        <v>28.75</v>
      </c>
      <c r="L58" s="42">
        <f>M58/100*20</f>
        <v>6.75</v>
      </c>
      <c r="M58" s="42">
        <f>(CU41+CX41+DA41+DD41)/4</f>
        <v>33.75</v>
      </c>
    </row>
    <row r="59" spans="2:13" x14ac:dyDescent="0.3">
      <c r="B59" s="57" t="s">
        <v>813</v>
      </c>
      <c r="C59" s="58" t="s">
        <v>823</v>
      </c>
      <c r="D59" s="42">
        <f>E59/100*20</f>
        <v>10.75</v>
      </c>
      <c r="E59" s="42">
        <f>(AZ41+BC41+BF41+BI41)/4</f>
        <v>53.75</v>
      </c>
      <c r="F59" s="42">
        <f>G59/100*20</f>
        <v>11.25</v>
      </c>
      <c r="G59" s="42">
        <f>(BL41+BO41+BR41+BU41)/4</f>
        <v>56.25</v>
      </c>
      <c r="H59" s="42">
        <f>I59/100*20</f>
        <v>10.75</v>
      </c>
      <c r="I59" s="42">
        <f>(BX41+CA41+CD41+CG41)/4</f>
        <v>53.75</v>
      </c>
      <c r="J59" s="42">
        <f>K59/100*20</f>
        <v>12.25</v>
      </c>
      <c r="K59" s="42">
        <f>(CJ41+CM41+CP41+CS41)/4</f>
        <v>61.25</v>
      </c>
      <c r="L59" s="42">
        <v>11</v>
      </c>
      <c r="M59" s="42">
        <v>56</v>
      </c>
    </row>
    <row r="60" spans="2:13" x14ac:dyDescent="0.3">
      <c r="B60" s="57" t="s">
        <v>814</v>
      </c>
      <c r="C60" s="58" t="s">
        <v>823</v>
      </c>
      <c r="D60" s="42">
        <f>E60/100*20</f>
        <v>2.5</v>
      </c>
      <c r="E60" s="42">
        <f>(BA41+BD41+BG41+BJ41)/4</f>
        <v>12.5</v>
      </c>
      <c r="F60" s="42">
        <f>G60/100*20</f>
        <v>2</v>
      </c>
      <c r="G60" s="42">
        <v>10</v>
      </c>
      <c r="H60" s="42">
        <f>I60/100*20</f>
        <v>2.5</v>
      </c>
      <c r="I60" s="42">
        <f>(BY41+CB41+CE41+CH41)/4</f>
        <v>12.5</v>
      </c>
      <c r="J60" s="42">
        <f>K60/100*20</f>
        <v>2</v>
      </c>
      <c r="K60" s="42">
        <f>(CK41+CN41+CQ41+CT41)/4</f>
        <v>10</v>
      </c>
      <c r="L60" s="42">
        <f>M60/100*20</f>
        <v>2</v>
      </c>
      <c r="M60" s="42">
        <v>10</v>
      </c>
    </row>
    <row r="61" spans="2:13" x14ac:dyDescent="0.3">
      <c r="B61" s="57"/>
      <c r="C61" s="58"/>
      <c r="D61" s="40">
        <f>SUM(D58:D60)</f>
        <v>20</v>
      </c>
      <c r="E61" s="40">
        <f>SUM(E58:E60)</f>
        <v>100</v>
      </c>
      <c r="F61" s="40">
        <f t="shared" ref="F61:L61" si="7">SUM(F58:F60)</f>
        <v>20</v>
      </c>
      <c r="G61" s="40">
        <v>100</v>
      </c>
      <c r="H61" s="40">
        <f t="shared" si="7"/>
        <v>20</v>
      </c>
      <c r="I61" s="40">
        <f t="shared" si="7"/>
        <v>100</v>
      </c>
      <c r="J61" s="40">
        <f t="shared" si="7"/>
        <v>20</v>
      </c>
      <c r="K61" s="40">
        <f t="shared" si="7"/>
        <v>100</v>
      </c>
      <c r="L61" s="40">
        <f t="shared" si="7"/>
        <v>19.75</v>
      </c>
      <c r="M61" s="40">
        <v>100</v>
      </c>
    </row>
    <row r="62" spans="2:13" x14ac:dyDescent="0.3">
      <c r="B62" s="57" t="s">
        <v>812</v>
      </c>
      <c r="C62" s="58" t="s">
        <v>824</v>
      </c>
      <c r="D62" s="42">
        <f>E62/100*20</f>
        <v>6.75</v>
      </c>
      <c r="E62" s="42">
        <f>(DG41+DJ41+DM41+DP41)/4</f>
        <v>33.75</v>
      </c>
      <c r="F62" s="59"/>
      <c r="G62" s="59"/>
      <c r="H62" s="59"/>
      <c r="I62" s="59"/>
      <c r="J62" s="59"/>
      <c r="K62" s="59"/>
      <c r="L62" s="59"/>
      <c r="M62" s="59"/>
    </row>
    <row r="63" spans="2:13" x14ac:dyDescent="0.3">
      <c r="B63" s="57" t="s">
        <v>813</v>
      </c>
      <c r="C63" s="58" t="s">
        <v>824</v>
      </c>
      <c r="D63" s="42">
        <f>E63/100*20</f>
        <v>11.75</v>
      </c>
      <c r="E63" s="42">
        <f>(DH41+DK41+DN41+DQ41)/4</f>
        <v>58.75</v>
      </c>
      <c r="F63" s="59"/>
      <c r="G63" s="59"/>
      <c r="H63" s="59"/>
      <c r="I63" s="59"/>
      <c r="J63" s="59"/>
      <c r="K63" s="59"/>
      <c r="L63" s="59"/>
      <c r="M63" s="59"/>
    </row>
    <row r="64" spans="2:13" x14ac:dyDescent="0.3">
      <c r="B64" s="57" t="s">
        <v>814</v>
      </c>
      <c r="C64" s="58" t="s">
        <v>824</v>
      </c>
      <c r="D64" s="42">
        <f>E64/100*20</f>
        <v>1.5</v>
      </c>
      <c r="E64" s="42">
        <f>(DI41+DL41+DO41+DR41)/4</f>
        <v>7.5</v>
      </c>
      <c r="F64" s="59"/>
      <c r="G64" s="59"/>
      <c r="H64" s="59"/>
      <c r="I64" s="59"/>
      <c r="J64" s="59"/>
      <c r="K64" s="59"/>
      <c r="L64" s="59"/>
      <c r="M64" s="59"/>
    </row>
    <row r="65" spans="2:13" x14ac:dyDescent="0.3">
      <c r="B65" s="57"/>
      <c r="C65" s="58"/>
      <c r="D65" s="40">
        <f>SUM(D62:D64)</f>
        <v>20</v>
      </c>
      <c r="E65" s="40">
        <f>SUM(E62:E64)</f>
        <v>100</v>
      </c>
      <c r="F65" s="59"/>
      <c r="G65" s="59"/>
      <c r="H65" s="59"/>
      <c r="I65" s="59"/>
      <c r="J65" s="59"/>
      <c r="K65" s="59"/>
      <c r="L65" s="59"/>
      <c r="M65" s="59"/>
    </row>
  </sheetData>
  <autoFilter ref="B44:M65">
    <filterColumn colId="0">
      <iconFilter iconSet="3Arrows"/>
    </filterColumn>
  </autoFilter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104" t="s">
        <v>372</v>
      </c>
      <c r="CG12" s="104"/>
      <c r="CH12" s="104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104" t="s">
        <v>385</v>
      </c>
      <c r="CS12" s="104"/>
      <c r="CT12" s="104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6" x14ac:dyDescent="0.3">
      <c r="A13" s="77"/>
      <c r="B13" s="77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3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98" t="s">
        <v>56</v>
      </c>
      <c r="E47" s="99"/>
      <c r="F47" s="100" t="s">
        <v>3</v>
      </c>
      <c r="G47" s="101"/>
      <c r="H47" s="102" t="s">
        <v>331</v>
      </c>
      <c r="I47" s="10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104" t="s">
        <v>611</v>
      </c>
      <c r="EL12" s="104"/>
      <c r="EM12" s="104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104" t="s">
        <v>1331</v>
      </c>
      <c r="FV12" s="104"/>
      <c r="FW12" s="104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 x14ac:dyDescent="0.3">
      <c r="A13" s="77"/>
      <c r="B13" s="77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3" t="s">
        <v>56</v>
      </c>
      <c r="E47" s="113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3" t="s">
        <v>159</v>
      </c>
      <c r="E56" s="113"/>
      <c r="F56" s="98" t="s">
        <v>116</v>
      </c>
      <c r="G56" s="99"/>
      <c r="H56" s="102" t="s">
        <v>174</v>
      </c>
      <c r="I56" s="103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104" t="s">
        <v>1267</v>
      </c>
      <c r="GB12" s="104"/>
      <c r="GC12" s="104"/>
      <c r="GD12" s="68" t="s">
        <v>780</v>
      </c>
      <c r="GE12" s="68"/>
      <c r="GF12" s="68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 x14ac:dyDescent="0.3">
      <c r="A13" s="77"/>
      <c r="B13" s="77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4" t="s">
        <v>56</v>
      </c>
      <c r="E47" s="115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6" t="s">
        <v>159</v>
      </c>
      <c r="E56" s="116"/>
      <c r="F56" s="65" t="s">
        <v>116</v>
      </c>
      <c r="G56" s="66"/>
      <c r="H56" s="87" t="s">
        <v>174</v>
      </c>
      <c r="I56" s="88"/>
      <c r="J56" s="111" t="s">
        <v>186</v>
      </c>
      <c r="K56" s="111"/>
      <c r="L56" s="111" t="s">
        <v>117</v>
      </c>
      <c r="M56" s="11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6" t="s">
        <v>0</v>
      </c>
      <c r="B4" s="126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6" x14ac:dyDescent="0.3">
      <c r="A6" s="127"/>
      <c r="B6" s="127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27"/>
      <c r="B7" s="127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104" t="s">
        <v>1267</v>
      </c>
      <c r="GB7" s="104"/>
      <c r="GC7" s="104"/>
      <c r="GD7" s="68" t="s">
        <v>780</v>
      </c>
      <c r="GE7" s="68"/>
      <c r="GF7" s="68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 x14ac:dyDescent="0.3">
      <c r="A8" s="128"/>
      <c r="B8" s="128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4" t="s">
        <v>56</v>
      </c>
      <c r="E42" s="115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6" t="s">
        <v>159</v>
      </c>
      <c r="E51" s="116"/>
      <c r="F51" s="65" t="s">
        <v>116</v>
      </c>
      <c r="G51" s="66"/>
      <c r="H51" s="87" t="s">
        <v>174</v>
      </c>
      <c r="I51" s="88"/>
      <c r="J51" s="111" t="s">
        <v>186</v>
      </c>
      <c r="K51" s="111"/>
      <c r="L51" s="111" t="s">
        <v>117</v>
      </c>
      <c r="M51" s="11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2024-12-10T12:04:20Z</dcterms:modified>
</cp:coreProperties>
</file>